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0115" windowHeight="8955"/>
  </bookViews>
  <sheets>
    <sheet name="REVENUES" sheetId="1" r:id="rId1"/>
    <sheet name="EXPENSES" sheetId="3" r:id="rId2"/>
  </sheets>
  <calcPr calcId="162913"/>
</workbook>
</file>

<file path=xl/calcChain.xml><?xml version="1.0" encoding="utf-8"?>
<calcChain xmlns="http://schemas.openxmlformats.org/spreadsheetml/2006/main">
  <c r="F19" i="1" l="1"/>
  <c r="F19" i="3"/>
  <c r="D19" i="1" l="1"/>
  <c r="E19" i="1"/>
  <c r="E19" i="3"/>
  <c r="D19" i="3"/>
  <c r="C19" i="3"/>
  <c r="C19" i="1" l="1"/>
</calcChain>
</file>

<file path=xl/sharedStrings.xml><?xml version="1.0" encoding="utf-8"?>
<sst xmlns="http://schemas.openxmlformats.org/spreadsheetml/2006/main" count="36" uniqueCount="31">
  <si>
    <t>Breakdown of Revenue Budget (in euros)</t>
  </si>
  <si>
    <t>Brekdown of Expenditure Budget (in euros)</t>
  </si>
  <si>
    <t>YEAR 2017</t>
  </si>
  <si>
    <t>YEAR 2018</t>
  </si>
  <si>
    <t>YEAR 2019</t>
  </si>
  <si>
    <t>YEAR 2020</t>
  </si>
  <si>
    <t>HEADING</t>
  </si>
  <si>
    <t>1.- CONTRIBUTION BY THE FAITHFUL</t>
  </si>
  <si>
    <t>Other contributions by the faithful</t>
  </si>
  <si>
    <t>2.- ALLOCATION TO COMMON FUND</t>
  </si>
  <si>
    <t>Inter-territorial compensation fund (FCI)</t>
  </si>
  <si>
    <t>3.- REVENUE FROM ASSETS AND OTHER ACTIVITIES</t>
  </si>
  <si>
    <t>Property rentals</t>
  </si>
  <si>
    <t>Financial</t>
  </si>
  <si>
    <t>Economic activities</t>
  </si>
  <si>
    <t>4.- OTHER CURRENT INCOME</t>
  </si>
  <si>
    <t>Income from services</t>
  </si>
  <si>
    <t>Income from diocesan institutions</t>
  </si>
  <si>
    <t>1.- PASTORAL AND ASSISTANCE ACTIONS</t>
  </si>
  <si>
    <t>Pastoral activities</t>
  </si>
  <si>
    <t>Aid to the Universal Church</t>
  </si>
  <si>
    <t>Other donations to diocesan institutions</t>
  </si>
  <si>
    <t>2.- REMUNERATION OF CLERGY</t>
  </si>
  <si>
    <t>Salaries of priests and religious</t>
  </si>
  <si>
    <t>Social security for religious and other social benefits</t>
  </si>
  <si>
    <t>Salaries and remuneration of collaborators</t>
  </si>
  <si>
    <t>Social security</t>
  </si>
  <si>
    <t>4.- CONSERVATION OF BUILDINGS AND RUNNING COSTS</t>
  </si>
  <si>
    <t>TOTAL ORDINARY EXPENDITURE</t>
  </si>
  <si>
    <t>TOTAL ORDINARY INCOME</t>
  </si>
  <si>
    <t>3.- REMUNERATION OF LAY PERSONNEL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</si>
</sst>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€_-;\-* #,##0.00\ _€_-;_-* &quot;-&quot;??\ _€_-;_-@_-"/>
    <numFmt numFmtId="164" formatCode="_-* #,##0\ _€_-;\-* #,##0\ _€_-;_-* &quot;-&quot;??\ _€_-;_-@_-"/>
    <numFmt numFmtId="165" formatCode="#,##0\ &quot;€&quot;"/>
  </numFmts>
  <fonts count="6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3"/>
      <color rgb="FF003B87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top" wrapText="1"/>
    </xf>
    <xf numFmtId="0" fontId="2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3" fontId="2" fillId="0" borderId="0" xfId="0" applyNumberFormat="1" applyFont="1"/>
    <xf numFmtId="164" fontId="2" fillId="0" borderId="0" xfId="1" applyNumberFormat="1" applyFont="1"/>
    <xf numFmtId="164" fontId="2" fillId="0" borderId="0" xfId="0" applyNumberFormat="1" applyFont="1"/>
    <xf numFmtId="0" fontId="1" fillId="0" borderId="10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165" fontId="2" fillId="0" borderId="10" xfId="0" applyNumberFormat="1" applyFont="1" applyBorder="1" applyAlignment="1">
      <alignment horizontal="center" vertical="center" wrapText="1"/>
    </xf>
    <xf numFmtId="165" fontId="2" fillId="0" borderId="8" xfId="0" applyNumberFormat="1" applyFont="1" applyBorder="1" applyAlignment="1">
      <alignment horizontal="center" vertical="center" wrapText="1"/>
    </xf>
    <xf numFmtId="165" fontId="2" fillId="0" borderId="0" xfId="0" applyNumberFormat="1" applyFont="1"/>
    <xf numFmtId="165" fontId="2" fillId="0" borderId="6" xfId="0" applyNumberFormat="1" applyFont="1" applyBorder="1" applyAlignment="1">
      <alignment horizontal="right" vertical="center" wrapText="1"/>
    </xf>
    <xf numFmtId="165" fontId="2" fillId="0" borderId="5" xfId="0" applyNumberFormat="1" applyFont="1" applyBorder="1" applyAlignment="1">
      <alignment horizontal="right" vertical="center" wrapText="1"/>
    </xf>
    <xf numFmtId="165" fontId="2" fillId="0" borderId="5" xfId="0" applyNumberFormat="1" applyFont="1" applyBorder="1" applyAlignment="1">
      <alignment horizontal="right" vertical="top" wrapText="1"/>
    </xf>
    <xf numFmtId="165" fontId="1" fillId="0" borderId="1" xfId="0" applyNumberFormat="1" applyFont="1" applyBorder="1" applyAlignment="1">
      <alignment horizontal="right" vertical="center" wrapText="1"/>
    </xf>
    <xf numFmtId="165" fontId="2" fillId="0" borderId="4" xfId="0" applyNumberFormat="1" applyFont="1" applyBorder="1" applyAlignment="1">
      <alignment horizontal="right" vertical="center" wrapText="1"/>
    </xf>
    <xf numFmtId="165" fontId="2" fillId="0" borderId="0" xfId="0" applyNumberFormat="1" applyFont="1" applyBorder="1" applyAlignment="1">
      <alignment horizontal="right" vertical="center" wrapText="1"/>
    </xf>
    <xf numFmtId="165" fontId="2" fillId="0" borderId="3" xfId="0" applyNumberFormat="1" applyFont="1" applyBorder="1" applyAlignment="1">
      <alignment horizontal="right" vertical="center" wrapText="1"/>
    </xf>
    <xf numFmtId="165" fontId="2" fillId="0" borderId="7" xfId="0" applyNumberFormat="1" applyFont="1" applyBorder="1" applyAlignment="1">
      <alignment horizontal="right" vertical="center" wrapText="1"/>
    </xf>
    <xf numFmtId="165" fontId="2" fillId="0" borderId="10" xfId="0" applyNumberFormat="1" applyFont="1" applyBorder="1" applyAlignment="1">
      <alignment horizontal="right" vertical="center" wrapText="1"/>
    </xf>
    <xf numFmtId="165" fontId="2" fillId="0" borderId="9" xfId="0" applyNumberFormat="1" applyFont="1" applyBorder="1" applyAlignment="1">
      <alignment horizontal="right" vertical="center" wrapText="1"/>
    </xf>
    <xf numFmtId="165" fontId="2" fillId="0" borderId="3" xfId="0" applyNumberFormat="1" applyFont="1" applyBorder="1" applyAlignment="1">
      <alignment horizontal="right"/>
    </xf>
    <xf numFmtId="165" fontId="2" fillId="0" borderId="5" xfId="0" applyNumberFormat="1" applyFont="1" applyBorder="1" applyAlignment="1">
      <alignment horizontal="right"/>
    </xf>
    <xf numFmtId="165" fontId="2" fillId="0" borderId="3" xfId="0" applyNumberFormat="1" applyFont="1" applyBorder="1" applyAlignment="1">
      <alignment horizontal="right" vertical="top" wrapTex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showGridLines="0" tabSelected="1" zoomScaleNormal="100" workbookViewId="0">
      <selection activeCell="H23" sqref="H23"/>
    </sheetView>
  </sheetViews>
  <sheetFormatPr baseColWidth="10" defaultRowHeight="12.75" x14ac:dyDescent="0.2"/>
  <cols>
    <col min="1" max="1" width="11.42578125" style="1"/>
    <col min="2" max="2" width="53.140625" style="1" customWidth="1"/>
    <col min="3" max="3" width="11.85546875" style="1" customWidth="1"/>
    <col min="4" max="4" width="12.140625" style="1" customWidth="1"/>
    <col min="5" max="6" width="11.42578125" style="1" customWidth="1"/>
    <col min="7" max="16384" width="11.42578125" style="1"/>
  </cols>
  <sheetData>
    <row r="1" spans="1:6" ht="15" x14ac:dyDescent="0.2">
      <c r="A1" s="32" t="s">
        <v>0</v>
      </c>
    </row>
    <row r="2" spans="1:6" ht="15.75" thickBot="1" x14ac:dyDescent="0.25">
      <c r="A2" s="32"/>
    </row>
    <row r="3" spans="1:6" ht="13.5" thickBot="1" x14ac:dyDescent="0.25">
      <c r="B3" s="2" t="s">
        <v>6</v>
      </c>
      <c r="C3" s="15" t="s">
        <v>2</v>
      </c>
      <c r="D3" s="15" t="s">
        <v>3</v>
      </c>
      <c r="E3" s="15" t="s">
        <v>4</v>
      </c>
      <c r="F3" s="15" t="s">
        <v>5</v>
      </c>
    </row>
    <row r="4" spans="1:6" x14ac:dyDescent="0.2">
      <c r="B4" s="12" t="s">
        <v>7</v>
      </c>
      <c r="C4" s="16"/>
      <c r="D4" s="17"/>
      <c r="E4" s="16"/>
      <c r="F4" s="16"/>
    </row>
    <row r="5" spans="1:6" x14ac:dyDescent="0.2">
      <c r="B5" s="4" t="s">
        <v>8</v>
      </c>
      <c r="C5" s="23">
        <v>5000</v>
      </c>
      <c r="D5" s="24">
        <v>10000</v>
      </c>
      <c r="E5" s="23">
        <v>10000</v>
      </c>
      <c r="F5" s="23">
        <v>10000</v>
      </c>
    </row>
    <row r="6" spans="1:6" ht="13.5" thickBot="1" x14ac:dyDescent="0.25">
      <c r="B6" s="7"/>
      <c r="C6" s="25"/>
      <c r="D6" s="26"/>
      <c r="E6" s="25"/>
      <c r="F6" s="25"/>
    </row>
    <row r="7" spans="1:6" x14ac:dyDescent="0.2">
      <c r="B7" s="12" t="s">
        <v>9</v>
      </c>
      <c r="C7" s="27"/>
      <c r="D7" s="27"/>
      <c r="E7" s="27"/>
      <c r="F7" s="27"/>
    </row>
    <row r="8" spans="1:6" x14ac:dyDescent="0.2">
      <c r="B8" s="4" t="s">
        <v>10</v>
      </c>
      <c r="C8" s="23">
        <v>2624350</v>
      </c>
      <c r="D8" s="23">
        <v>2624350</v>
      </c>
      <c r="E8" s="23">
        <v>2624350</v>
      </c>
      <c r="F8" s="23">
        <v>2676837</v>
      </c>
    </row>
    <row r="9" spans="1:6" ht="13.5" thickBot="1" x14ac:dyDescent="0.25">
      <c r="B9" s="7"/>
      <c r="C9" s="25"/>
      <c r="D9" s="25"/>
      <c r="E9" s="25"/>
      <c r="F9" s="25"/>
    </row>
    <row r="10" spans="1:6" x14ac:dyDescent="0.2">
      <c r="B10" s="12" t="s">
        <v>11</v>
      </c>
      <c r="C10" s="27"/>
      <c r="D10" s="27"/>
      <c r="E10" s="28"/>
      <c r="F10" s="28"/>
    </row>
    <row r="11" spans="1:6" x14ac:dyDescent="0.2">
      <c r="B11" s="4" t="s">
        <v>12</v>
      </c>
      <c r="C11" s="23">
        <v>960000</v>
      </c>
      <c r="D11" s="23">
        <v>969600</v>
      </c>
      <c r="E11" s="19">
        <v>1125000</v>
      </c>
      <c r="F11" s="19">
        <v>1150000</v>
      </c>
    </row>
    <row r="12" spans="1:6" x14ac:dyDescent="0.2">
      <c r="B12" s="4" t="s">
        <v>13</v>
      </c>
      <c r="C12" s="23">
        <v>10000</v>
      </c>
      <c r="D12" s="23">
        <v>15000</v>
      </c>
      <c r="E12" s="19">
        <v>10700</v>
      </c>
      <c r="F12" s="19">
        <v>10700</v>
      </c>
    </row>
    <row r="13" spans="1:6" x14ac:dyDescent="0.2">
      <c r="B13" s="4" t="s">
        <v>14</v>
      </c>
      <c r="C13" s="23">
        <v>1045000</v>
      </c>
      <c r="D13" s="23">
        <v>1170000</v>
      </c>
      <c r="E13" s="19">
        <v>1151000</v>
      </c>
      <c r="F13" s="19">
        <v>1176000</v>
      </c>
    </row>
    <row r="14" spans="1:6" ht="13.5" thickBot="1" x14ac:dyDescent="0.25">
      <c r="B14" s="6"/>
      <c r="C14" s="29"/>
      <c r="D14" s="29"/>
      <c r="E14" s="30"/>
      <c r="F14" s="30"/>
    </row>
    <row r="15" spans="1:6" x14ac:dyDescent="0.2">
      <c r="B15" s="12" t="s">
        <v>15</v>
      </c>
      <c r="C15" s="27"/>
      <c r="D15" s="27"/>
      <c r="E15" s="27"/>
      <c r="F15" s="27"/>
    </row>
    <row r="16" spans="1:6" x14ac:dyDescent="0.2">
      <c r="B16" s="4" t="s">
        <v>16</v>
      </c>
      <c r="C16" s="23">
        <v>15000</v>
      </c>
      <c r="D16" s="23">
        <v>15000</v>
      </c>
      <c r="E16" s="23">
        <v>68300</v>
      </c>
      <c r="F16" s="23">
        <v>68563</v>
      </c>
    </row>
    <row r="17" spans="1:6" x14ac:dyDescent="0.2">
      <c r="B17" s="4" t="s">
        <v>17</v>
      </c>
      <c r="C17" s="23">
        <v>10500</v>
      </c>
      <c r="D17" s="23">
        <v>10500</v>
      </c>
      <c r="E17" s="23"/>
      <c r="F17" s="23"/>
    </row>
    <row r="18" spans="1:6" ht="13.5" thickBot="1" x14ac:dyDescent="0.25">
      <c r="B18" s="7"/>
      <c r="C18" s="31"/>
      <c r="D18" s="31"/>
      <c r="E18" s="31"/>
      <c r="F18" s="31"/>
    </row>
    <row r="19" spans="1:6" s="14" customFormat="1" ht="13.5" thickBot="1" x14ac:dyDescent="0.25">
      <c r="B19" s="2" t="s">
        <v>29</v>
      </c>
      <c r="C19" s="22">
        <f>SUM(C5:C17)</f>
        <v>4669850</v>
      </c>
      <c r="D19" s="22">
        <f>SUM(D5:D17)</f>
        <v>4814450</v>
      </c>
      <c r="E19" s="22">
        <f>SUM(E5:E18)</f>
        <v>4989350</v>
      </c>
      <c r="F19" s="22">
        <f>SUM(F5:F18)</f>
        <v>5092100</v>
      </c>
    </row>
    <row r="20" spans="1:6" x14ac:dyDescent="0.2">
      <c r="C20" s="9"/>
      <c r="D20" s="9"/>
    </row>
    <row r="21" spans="1:6" x14ac:dyDescent="0.2">
      <c r="D21" s="18"/>
    </row>
    <row r="27" spans="1:6" ht="16.5" x14ac:dyDescent="0.2">
      <c r="A27" s="33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showGridLines="0" zoomScaleNormal="100" workbookViewId="0">
      <selection activeCell="B13" sqref="B13"/>
    </sheetView>
  </sheetViews>
  <sheetFormatPr baseColWidth="10" defaultRowHeight="12.75" x14ac:dyDescent="0.2"/>
  <cols>
    <col min="1" max="1" width="11.42578125" style="1"/>
    <col min="2" max="2" width="52.85546875" style="1" bestFit="1" customWidth="1"/>
    <col min="3" max="3" width="12.5703125" style="1" customWidth="1"/>
    <col min="4" max="4" width="12.42578125" style="1" customWidth="1"/>
    <col min="5" max="6" width="11.7109375" style="1" customWidth="1"/>
    <col min="7" max="16384" width="11.42578125" style="1"/>
  </cols>
  <sheetData>
    <row r="1" spans="1:6" ht="15" x14ac:dyDescent="0.2">
      <c r="A1" s="32" t="s">
        <v>1</v>
      </c>
    </row>
    <row r="2" spans="1:6" ht="13.5" thickBot="1" x14ac:dyDescent="0.25"/>
    <row r="3" spans="1:6" ht="13.5" thickBot="1" x14ac:dyDescent="0.25">
      <c r="B3" s="2" t="s">
        <v>6</v>
      </c>
      <c r="C3" s="3" t="s">
        <v>2</v>
      </c>
      <c r="D3" s="3" t="s">
        <v>3</v>
      </c>
      <c r="E3" s="3" t="s">
        <v>4</v>
      </c>
      <c r="F3" s="3" t="s">
        <v>5</v>
      </c>
    </row>
    <row r="4" spans="1:6" ht="15" customHeight="1" x14ac:dyDescent="0.2">
      <c r="B4" s="8" t="s">
        <v>18</v>
      </c>
      <c r="C4" s="5"/>
      <c r="D4" s="5"/>
      <c r="E4" s="5"/>
      <c r="F4" s="5"/>
    </row>
    <row r="5" spans="1:6" x14ac:dyDescent="0.2">
      <c r="B5" s="4" t="s">
        <v>19</v>
      </c>
      <c r="C5" s="19">
        <v>647150</v>
      </c>
      <c r="D5" s="19">
        <v>634410</v>
      </c>
      <c r="E5" s="19">
        <v>685300</v>
      </c>
      <c r="F5" s="19">
        <v>675300</v>
      </c>
    </row>
    <row r="6" spans="1:6" x14ac:dyDescent="0.2">
      <c r="B6" s="4" t="s">
        <v>20</v>
      </c>
      <c r="C6" s="19">
        <v>256100</v>
      </c>
      <c r="D6" s="19">
        <v>260800</v>
      </c>
      <c r="E6" s="19">
        <v>263800</v>
      </c>
      <c r="F6" s="19">
        <v>267800</v>
      </c>
    </row>
    <row r="7" spans="1:6" x14ac:dyDescent="0.2">
      <c r="B7" s="4" t="s">
        <v>21</v>
      </c>
      <c r="C7" s="19">
        <v>110600</v>
      </c>
      <c r="D7" s="19">
        <v>128200</v>
      </c>
      <c r="E7" s="19">
        <v>129200</v>
      </c>
      <c r="F7" s="19">
        <v>135000</v>
      </c>
    </row>
    <row r="8" spans="1:6" ht="13.5" thickBot="1" x14ac:dyDescent="0.25">
      <c r="B8" s="7"/>
      <c r="C8" s="20"/>
      <c r="D8" s="20"/>
      <c r="E8" s="20"/>
      <c r="F8" s="20"/>
    </row>
    <row r="9" spans="1:6" x14ac:dyDescent="0.2">
      <c r="B9" s="8" t="s">
        <v>22</v>
      </c>
      <c r="C9" s="19"/>
      <c r="D9" s="19"/>
      <c r="E9" s="19"/>
      <c r="F9" s="19"/>
    </row>
    <row r="10" spans="1:6" x14ac:dyDescent="0.2">
      <c r="B10" s="4" t="s">
        <v>23</v>
      </c>
      <c r="C10" s="19">
        <v>655000</v>
      </c>
      <c r="D10" s="19">
        <v>655000</v>
      </c>
      <c r="E10" s="19">
        <v>660000</v>
      </c>
      <c r="F10" s="19">
        <v>660000</v>
      </c>
    </row>
    <row r="11" spans="1:6" x14ac:dyDescent="0.2">
      <c r="B11" s="4" t="s">
        <v>24</v>
      </c>
      <c r="C11" s="19">
        <v>16500</v>
      </c>
      <c r="D11" s="19">
        <v>16500</v>
      </c>
      <c r="E11" s="19">
        <v>16500</v>
      </c>
      <c r="F11" s="19">
        <v>17000</v>
      </c>
    </row>
    <row r="12" spans="1:6" ht="13.5" thickBot="1" x14ac:dyDescent="0.25">
      <c r="B12" s="7"/>
      <c r="C12" s="21"/>
      <c r="D12" s="21"/>
      <c r="E12" s="21"/>
      <c r="F12" s="21"/>
    </row>
    <row r="13" spans="1:6" x14ac:dyDescent="0.2">
      <c r="B13" s="8" t="s">
        <v>30</v>
      </c>
      <c r="C13" s="19"/>
      <c r="D13" s="19"/>
      <c r="E13" s="19"/>
      <c r="F13" s="19"/>
    </row>
    <row r="14" spans="1:6" x14ac:dyDescent="0.2">
      <c r="B14" s="4" t="s">
        <v>25</v>
      </c>
      <c r="C14" s="19">
        <v>1626250</v>
      </c>
      <c r="D14" s="19">
        <v>1695220</v>
      </c>
      <c r="E14" s="19">
        <v>1773500</v>
      </c>
      <c r="F14" s="19">
        <v>1823000</v>
      </c>
    </row>
    <row r="15" spans="1:6" x14ac:dyDescent="0.2">
      <c r="B15" s="4" t="s">
        <v>26</v>
      </c>
      <c r="C15" s="19">
        <v>355000</v>
      </c>
      <c r="D15" s="19">
        <v>400000</v>
      </c>
      <c r="E15" s="19">
        <v>410000</v>
      </c>
      <c r="F15" s="19">
        <v>445000</v>
      </c>
    </row>
    <row r="16" spans="1:6" ht="13.5" thickBot="1" x14ac:dyDescent="0.25">
      <c r="B16" s="6"/>
      <c r="C16" s="21"/>
      <c r="D16" s="21"/>
      <c r="E16" s="21"/>
      <c r="F16" s="21"/>
    </row>
    <row r="17" spans="2:6" x14ac:dyDescent="0.2">
      <c r="B17" s="8" t="s">
        <v>27</v>
      </c>
      <c r="C17" s="19">
        <v>1003250</v>
      </c>
      <c r="D17" s="19">
        <v>1024320</v>
      </c>
      <c r="E17" s="19">
        <v>1051050</v>
      </c>
      <c r="F17" s="19">
        <v>1069000</v>
      </c>
    </row>
    <row r="18" spans="2:6" ht="13.5" thickBot="1" x14ac:dyDescent="0.25">
      <c r="B18" s="6"/>
      <c r="C18" s="19"/>
      <c r="D18" s="19"/>
      <c r="E18" s="19"/>
      <c r="F18" s="19"/>
    </row>
    <row r="19" spans="2:6" s="14" customFormat="1" ht="13.5" thickBot="1" x14ac:dyDescent="0.25">
      <c r="B19" s="13" t="s">
        <v>28</v>
      </c>
      <c r="C19" s="22">
        <f>SUM(C5:C17)</f>
        <v>4669850</v>
      </c>
      <c r="D19" s="22">
        <f>SUM(D5:D17)</f>
        <v>4814450</v>
      </c>
      <c r="E19" s="22">
        <f>SUM(E5:E17)</f>
        <v>4989350</v>
      </c>
      <c r="F19" s="22">
        <f>SUM(F5:F17)</f>
        <v>5092100</v>
      </c>
    </row>
    <row r="20" spans="2:6" x14ac:dyDescent="0.2">
      <c r="C20" s="10"/>
      <c r="D20" s="10"/>
      <c r="E20" s="10"/>
      <c r="F20" s="10"/>
    </row>
    <row r="21" spans="2:6" x14ac:dyDescent="0.2">
      <c r="C21" s="11"/>
      <c r="D21" s="11"/>
      <c r="E21" s="11"/>
      <c r="F21" s="1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REVENUES</vt:lpstr>
      <vt:lpstr>EXPENSES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Ester Martín</dc:creator>
  <cp:lastModifiedBy>Rafael Vera</cp:lastModifiedBy>
  <dcterms:created xsi:type="dcterms:W3CDTF">2017-04-28T08:46:02Z</dcterms:created>
  <dcterms:modified xsi:type="dcterms:W3CDTF">2019-12-13T11:38:51Z</dcterms:modified>
</cp:coreProperties>
</file>